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专项" sheetId="2" r:id="rId1"/>
  </sheets>
  <calcPr calcId="144525"/>
</workbook>
</file>

<file path=xl/sharedStrings.xml><?xml version="1.0" encoding="utf-8"?>
<sst xmlns="http://schemas.openxmlformats.org/spreadsheetml/2006/main" count="90" uniqueCount="57">
  <si>
    <t>炎陵县畜牧水产事务中心2019年度7月财政专项资金分配使用情况表</t>
  </si>
  <si>
    <t>单位：万元</t>
  </si>
  <si>
    <t>序号</t>
  </si>
  <si>
    <t>专项项目名称</t>
  </si>
  <si>
    <t>文号</t>
  </si>
  <si>
    <t>内容摘要</t>
  </si>
  <si>
    <t>金额</t>
  </si>
  <si>
    <t>分配使用情况</t>
  </si>
  <si>
    <t>截至7月31日止余额</t>
  </si>
  <si>
    <t>备注</t>
  </si>
  <si>
    <t>单位/项目名称</t>
  </si>
  <si>
    <t>七</t>
  </si>
  <si>
    <t>农林水</t>
  </si>
  <si>
    <t>市非洲猪瘟防控补助经费</t>
  </si>
  <si>
    <t>株财农指[2018]90号</t>
  </si>
  <si>
    <t>县畜牧水产事务中心</t>
  </si>
  <si>
    <t>2018年中央财政动物防疫补助经费非洲猪瘟防控</t>
  </si>
  <si>
    <t>湘财农指[2018]149号</t>
  </si>
  <si>
    <t>其中5万元用于下拨各乡镇及单位非洲猪瘟临时性工作补助</t>
  </si>
  <si>
    <t>2018年畜牧水产发展专项资金</t>
  </si>
  <si>
    <t>湘财农指[2018]51号</t>
  </si>
  <si>
    <t>2018年畜牧水产发展专项资金-畜禽水产品检测与专项治理</t>
  </si>
  <si>
    <t>2018年中央养殖环节病死猪无害化处理补助资金</t>
  </si>
  <si>
    <t>湘财农指[2018]206号</t>
  </si>
  <si>
    <t>2018年南方现在草地畜牧业推进行动项目</t>
  </si>
  <si>
    <t>湘财农指[2018]174号</t>
  </si>
  <si>
    <t>炎陵县浩源肉牛养殖专业合作社</t>
  </si>
  <si>
    <t>2018年南方现在草地畜牧业推进行动项目预付资金</t>
  </si>
  <si>
    <t>2017年重大动物疫病强制扑杀和养殖环节病死猪无害化处理省级补助</t>
  </si>
  <si>
    <t>湘财农指[2018]120号</t>
  </si>
  <si>
    <t>2018年中央动物防疫补助资金</t>
  </si>
  <si>
    <t>湘财农指[2018]81号</t>
  </si>
  <si>
    <t>2018年中央动物防疫补助资金用于养殖环节病死猪无害化处理补助资金县级配套</t>
  </si>
  <si>
    <t>2018年中央财政动物防疫补助经费</t>
  </si>
  <si>
    <t>湘财农指[2018]4号</t>
  </si>
  <si>
    <t>2018年中央财政动物防疫补助经费-非洲猪瘟防控</t>
  </si>
  <si>
    <t>各乡镇及单位非洲猪瘟临时性工作补助</t>
  </si>
  <si>
    <t>用于下拨各乡镇及单位非洲猪瘟临时性工作补助</t>
  </si>
  <si>
    <t>2017年中央农业生产救灾资金</t>
  </si>
  <si>
    <t>湘财农指[2017]131号</t>
  </si>
  <si>
    <t>省财政关于下达2017年中央农业生产救灾资金（第三批）补助农民因灾损失的养殖业设施，养殖业40万元</t>
  </si>
  <si>
    <t>炎陵县炎帝龟鳖养殖专业合作社、炎陵县太和科技畜牧有限公司、水口镇动物防疫和畜牧水产技术推广服务站、龙溪南岸生态养猪</t>
  </si>
  <si>
    <t>农林产品品牌建设专项资金（养殖产业品牌建设）</t>
  </si>
  <si>
    <t>株财农指[2017]106号</t>
  </si>
  <si>
    <t>农林产品品牌建设专项资金（养殖产业品牌建设）-湖南福来喜鹅业有限公司品牌创建20万元；炎陵县炎帝龟鳖养殖专业合作社5万元、炎陵县密花土花鸡养殖专业合作社4万元、惠民竹林黑山羊养殖专业合作社3万元、致富领蛋鸡生态养殖专业合作社2万元、炎陵县鹿原镇西草坪村10万元用于养殖产业发展</t>
  </si>
  <si>
    <t>湖南福来喜鹅业有限公司、炎陵县炎帝龟鳖养殖专业合作社、炎陵县密花土花鸡养殖专业合作社、惠民竹林黑山羊养殖专业合作社、致富领蛋鸡生态养殖专业合作社、炎陵县鹿原镇西草坪村</t>
  </si>
  <si>
    <t>农业产业化发展专项资金</t>
  </si>
  <si>
    <t>株财农指[2018]96号</t>
  </si>
  <si>
    <t>农业产业化发展专项资金-畜禽水产品质量安全监管5万元；炎陵县石坑子生态蛋鸡养殖专业合作社、炎陵县浩源肉牛养殖专业合作社抽样检测各0.5万元</t>
  </si>
  <si>
    <t>县畜牧水产事务中心、炎陵县石坑子生态蛋鸡养殖专业合作社、炎陵县浩源肉牛养殖专业合作社</t>
  </si>
  <si>
    <t>农业产业化发展专项资金-畜禽水产品质量安全监管；炎陵县石坑子生态蛋鸡养殖专业合作社、炎陵县浩源肉牛养殖专业合作社抽样检测</t>
  </si>
  <si>
    <t>非洲猪瘟检测实验室仪器设备款</t>
  </si>
  <si>
    <t>控工作经费、动物防疫疫苗经费、村级强制免疫劳务补助经费</t>
  </si>
  <si>
    <t>2019年中央和省级强制免疫补助资金</t>
  </si>
  <si>
    <t>湘财农指[2018]183号</t>
  </si>
  <si>
    <t>年初预算退休兽医生活费</t>
  </si>
  <si>
    <t>合计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</si>
</sst>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3">
    <font>
      <sz val="11"/>
      <color theme="1"/>
      <name val="宋体"/>
      <charset val="134"/>
      <scheme val="minor"/>
    </font>
    <font>
      <sz val="11"/>
      <color indexed="8"/>
      <name val="宋体"/>
      <charset val="134"/>
    </font>
    <font>
      <sz val="24"/>
      <color indexed="8"/>
      <name val="宋体"/>
      <charset val="134"/>
    </font>
    <font>
      <sz val="9"/>
      <color indexed="8"/>
      <name val="宋体"/>
      <charset val="134"/>
    </font>
    <font>
      <sz val="11"/>
      <color theme="1"/>
      <name val="宋体"/>
      <charset val="0"/>
      <scheme val="minor"/>
    </font>
    <font>
      <b/>
      <sz val="11"/>
      <color rgb="FFFA7D00"/>
      <name val="宋体"/>
      <charset val="0"/>
      <scheme val="minor"/>
    </font>
    <font>
      <sz val="11"/>
      <color rgb="FF9C0006"/>
      <name val="宋体"/>
      <charset val="0"/>
      <scheme val="minor"/>
    </font>
    <font>
      <b/>
      <sz val="11"/>
      <color theme="1"/>
      <name val="宋体"/>
      <charset val="0"/>
      <scheme val="minor"/>
    </font>
    <font>
      <b/>
      <sz val="11"/>
      <color rgb="FFFFFFFF"/>
      <name val="宋体"/>
      <charset val="0"/>
      <scheme val="minor"/>
    </font>
    <font>
      <sz val="11"/>
      <color theme="0"/>
      <name val="宋体"/>
      <charset val="0"/>
      <scheme val="minor"/>
    </font>
    <font>
      <b/>
      <sz val="11"/>
      <color rgb="FF3F3F3F"/>
      <name val="宋体"/>
      <charset val="0"/>
      <scheme val="minor"/>
    </font>
    <font>
      <sz val="11"/>
      <color rgb="FF3F3F76"/>
      <name val="宋体"/>
      <charset val="0"/>
      <scheme val="minor"/>
    </font>
    <font>
      <b/>
      <sz val="13"/>
      <color theme="3"/>
      <name val="宋体"/>
      <charset val="134"/>
      <scheme val="minor"/>
    </font>
    <font>
      <b/>
      <sz val="11"/>
      <color theme="3"/>
      <name val="宋体"/>
      <charset val="134"/>
      <scheme val="minor"/>
    </font>
    <font>
      <u/>
      <sz val="11"/>
      <color rgb="FF0000FF"/>
      <name val="宋体"/>
      <charset val="0"/>
      <scheme val="minor"/>
    </font>
    <font>
      <sz val="11"/>
      <color rgb="FFFA7D00"/>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4"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4"/>
        <bgColor indexed="64"/>
      </patternFill>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11" borderId="0" applyNumberFormat="0" applyBorder="0" applyAlignment="0" applyProtection="0">
      <alignment vertical="center"/>
    </xf>
    <xf numFmtId="0" fontId="11" fillId="9"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10" borderId="0" applyNumberFormat="0" applyBorder="0" applyAlignment="0" applyProtection="0">
      <alignment vertical="center"/>
    </xf>
    <xf numFmtId="0" fontId="6" fillId="4" borderId="0" applyNumberFormat="0" applyBorder="0" applyAlignment="0" applyProtection="0">
      <alignment vertical="center"/>
    </xf>
    <xf numFmtId="43" fontId="0" fillId="0" borderId="0" applyFont="0" applyFill="0" applyBorder="0" applyAlignment="0" applyProtection="0">
      <alignment vertical="center"/>
    </xf>
    <xf numFmtId="0" fontId="9" fillId="12"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8" borderId="8" applyNumberFormat="0" applyFont="0" applyAlignment="0" applyProtection="0">
      <alignment vertical="center"/>
    </xf>
    <xf numFmtId="0" fontId="9" fillId="15" borderId="0" applyNumberFormat="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12" fillId="0" borderId="9" applyNumberFormat="0" applyFill="0" applyAlignment="0" applyProtection="0">
      <alignment vertical="center"/>
    </xf>
    <xf numFmtId="0" fontId="9" fillId="13" borderId="0" applyNumberFormat="0" applyBorder="0" applyAlignment="0" applyProtection="0">
      <alignment vertical="center"/>
    </xf>
    <xf numFmtId="0" fontId="13" fillId="0" borderId="10" applyNumberFormat="0" applyFill="0" applyAlignment="0" applyProtection="0">
      <alignment vertical="center"/>
    </xf>
    <xf numFmtId="0" fontId="9" fillId="14" borderId="0" applyNumberFormat="0" applyBorder="0" applyAlignment="0" applyProtection="0">
      <alignment vertical="center"/>
    </xf>
    <xf numFmtId="0" fontId="10" fillId="3" borderId="7" applyNumberFormat="0" applyAlignment="0" applyProtection="0">
      <alignment vertical="center"/>
    </xf>
    <xf numFmtId="0" fontId="5" fillId="3" borderId="4" applyNumberFormat="0" applyAlignment="0" applyProtection="0">
      <alignment vertical="center"/>
    </xf>
    <xf numFmtId="0" fontId="8" fillId="6" borderId="6" applyNumberFormat="0" applyAlignment="0" applyProtection="0">
      <alignment vertical="center"/>
    </xf>
    <xf numFmtId="0" fontId="4" fillId="16" borderId="0" applyNumberFormat="0" applyBorder="0" applyAlignment="0" applyProtection="0">
      <alignment vertical="center"/>
    </xf>
    <xf numFmtId="0" fontId="9" fillId="18" borderId="0" applyNumberFormat="0" applyBorder="0" applyAlignment="0" applyProtection="0">
      <alignment vertical="center"/>
    </xf>
    <xf numFmtId="0" fontId="15" fillId="0" borderId="11" applyNumberFormat="0" applyFill="0" applyAlignment="0" applyProtection="0">
      <alignment vertical="center"/>
    </xf>
    <xf numFmtId="0" fontId="7" fillId="0" borderId="5" applyNumberFormat="0" applyFill="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4" fillId="21" borderId="0" applyNumberFormat="0" applyBorder="0" applyAlignment="0" applyProtection="0">
      <alignment vertical="center"/>
    </xf>
    <xf numFmtId="0" fontId="9" fillId="7" borderId="0" applyNumberFormat="0" applyBorder="0" applyAlignment="0" applyProtection="0">
      <alignment vertical="center"/>
    </xf>
    <xf numFmtId="0" fontId="4" fillId="2" borderId="0" applyNumberFormat="0" applyBorder="0" applyAlignment="0" applyProtection="0">
      <alignment vertical="center"/>
    </xf>
    <xf numFmtId="0" fontId="4" fillId="5" borderId="0" applyNumberFormat="0" applyBorder="0" applyAlignment="0" applyProtection="0">
      <alignment vertical="center"/>
    </xf>
    <xf numFmtId="0" fontId="4" fillId="23" borderId="0" applyNumberFormat="0" applyBorder="0" applyAlignment="0" applyProtection="0">
      <alignment vertical="center"/>
    </xf>
    <xf numFmtId="0" fontId="4" fillId="25" borderId="0" applyNumberFormat="0" applyBorder="0" applyAlignment="0" applyProtection="0">
      <alignment vertical="center"/>
    </xf>
    <xf numFmtId="0" fontId="9" fillId="26" borderId="0" applyNumberFormat="0" applyBorder="0" applyAlignment="0" applyProtection="0">
      <alignment vertical="center"/>
    </xf>
    <xf numFmtId="0" fontId="9" fillId="17" borderId="0" applyNumberFormat="0" applyBorder="0" applyAlignment="0" applyProtection="0">
      <alignment vertical="center"/>
    </xf>
    <xf numFmtId="0" fontId="4" fillId="22" borderId="0" applyNumberFormat="0" applyBorder="0" applyAlignment="0" applyProtection="0">
      <alignment vertical="center"/>
    </xf>
    <xf numFmtId="0" fontId="4" fillId="24" borderId="0" applyNumberFormat="0" applyBorder="0" applyAlignment="0" applyProtection="0">
      <alignment vertical="center"/>
    </xf>
    <xf numFmtId="0" fontId="9" fillId="27" borderId="0" applyNumberFormat="0" applyBorder="0" applyAlignment="0" applyProtection="0">
      <alignment vertical="center"/>
    </xf>
    <xf numFmtId="0" fontId="4"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4" fillId="31" borderId="0" applyNumberFormat="0" applyBorder="0" applyAlignment="0" applyProtection="0">
      <alignment vertical="center"/>
    </xf>
    <xf numFmtId="0" fontId="9" fillId="32" borderId="0" applyNumberFormat="0" applyBorder="0" applyAlignment="0" applyProtection="0">
      <alignment vertical="center"/>
    </xf>
  </cellStyleXfs>
  <cellXfs count="14">
    <xf numFmtId="0" fontId="0" fillId="0" borderId="0" xfId="0">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
  <sheetViews>
    <sheetView tabSelected="1" workbookViewId="0">
      <selection activeCell="C20" sqref="C20"/>
    </sheetView>
  </sheetViews>
  <sheetFormatPr defaultColWidth="9" defaultRowHeight="13.5"/>
  <cols>
    <col min="1" max="1" width="5.375" style="2" customWidth="1"/>
    <col min="2" max="2" width="24.125" style="1" customWidth="1"/>
    <col min="3" max="3" width="16.875" style="1" customWidth="1"/>
    <col min="4" max="4" width="34.625" style="1" customWidth="1"/>
    <col min="5" max="6" width="9" style="2"/>
    <col min="7" max="7" width="26.3666666666667" style="1" customWidth="1"/>
    <col min="8" max="8" width="32.375" style="1" customWidth="1"/>
    <col min="9" max="9" width="12.625" style="1" customWidth="1"/>
    <col min="10" max="10" width="20.875" style="1" customWidth="1"/>
    <col min="11" max="16384" width="9" style="2"/>
  </cols>
  <sheetData>
    <row r="1" s="1" customFormat="1" ht="40.5" customHeight="1" spans="1:10">
      <c r="A1" s="3" t="s">
        <v>0</v>
      </c>
      <c r="B1" s="3"/>
      <c r="C1" s="3"/>
      <c r="D1" s="3"/>
      <c r="E1" s="3"/>
      <c r="F1" s="3"/>
      <c r="G1" s="3"/>
      <c r="H1" s="3"/>
      <c r="I1" s="3"/>
      <c r="J1" s="3"/>
    </row>
    <row r="2" s="1" customFormat="1" ht="17" customHeight="1" spans="1:9">
      <c r="A2" s="2"/>
      <c r="E2" s="2"/>
      <c r="F2" s="2"/>
      <c r="I2" s="1" t="s">
        <v>1</v>
      </c>
    </row>
    <row r="3" s="1" customFormat="1" ht="24.95" customHeight="1" spans="1:10">
      <c r="A3" s="4" t="s">
        <v>2</v>
      </c>
      <c r="B3" s="4" t="s">
        <v>3</v>
      </c>
      <c r="C3" s="4" t="s">
        <v>4</v>
      </c>
      <c r="D3" s="4" t="s">
        <v>5</v>
      </c>
      <c r="E3" s="5" t="s">
        <v>6</v>
      </c>
      <c r="F3" s="4" t="s">
        <v>7</v>
      </c>
      <c r="G3" s="4"/>
      <c r="H3" s="4"/>
      <c r="I3" s="4" t="s">
        <v>8</v>
      </c>
      <c r="J3" s="4" t="s">
        <v>9</v>
      </c>
    </row>
    <row r="4" s="1" customFormat="1" ht="39" customHeight="1" spans="1:10">
      <c r="A4" s="4"/>
      <c r="B4" s="4"/>
      <c r="C4" s="4"/>
      <c r="D4" s="4"/>
      <c r="E4" s="6"/>
      <c r="F4" s="4" t="s">
        <v>6</v>
      </c>
      <c r="G4" s="4" t="s">
        <v>10</v>
      </c>
      <c r="H4" s="4" t="s">
        <v>5</v>
      </c>
      <c r="I4" s="4"/>
      <c r="J4" s="4"/>
    </row>
    <row r="5" s="1" customFormat="1" ht="24.95" customHeight="1" spans="1:10">
      <c r="A5" s="4" t="s">
        <v>11</v>
      </c>
      <c r="B5" s="7" t="s">
        <v>12</v>
      </c>
      <c r="C5" s="7"/>
      <c r="D5" s="7"/>
      <c r="E5" s="4"/>
      <c r="F5" s="4"/>
      <c r="G5" s="7"/>
      <c r="H5" s="7"/>
      <c r="I5" s="7"/>
      <c r="J5" s="7"/>
    </row>
    <row r="6" s="1" customFormat="1" ht="30" customHeight="1" spans="1:10">
      <c r="A6" s="4">
        <v>1</v>
      </c>
      <c r="B6" s="8" t="s">
        <v>13</v>
      </c>
      <c r="C6" s="8" t="s">
        <v>14</v>
      </c>
      <c r="D6" s="8" t="s">
        <v>13</v>
      </c>
      <c r="E6" s="9">
        <v>10</v>
      </c>
      <c r="F6" s="9">
        <v>4.00365</v>
      </c>
      <c r="G6" s="9" t="s">
        <v>15</v>
      </c>
      <c r="H6" s="8" t="s">
        <v>13</v>
      </c>
      <c r="I6" s="9">
        <f t="shared" ref="I6:I20" si="0">E6-F6</f>
        <v>5.99635</v>
      </c>
      <c r="J6" s="8"/>
    </row>
    <row r="7" s="2" customFormat="1" ht="30" customHeight="1" spans="1:10">
      <c r="A7" s="4">
        <v>2</v>
      </c>
      <c r="B7" s="8" t="s">
        <v>16</v>
      </c>
      <c r="C7" s="8" t="s">
        <v>17</v>
      </c>
      <c r="D7" s="8" t="s">
        <v>16</v>
      </c>
      <c r="E7" s="9">
        <v>20</v>
      </c>
      <c r="F7" s="9">
        <f>10.2403+4.462+5</f>
        <v>19.7023</v>
      </c>
      <c r="G7" s="9" t="s">
        <v>15</v>
      </c>
      <c r="H7" s="8" t="s">
        <v>16</v>
      </c>
      <c r="I7" s="9">
        <f t="shared" si="0"/>
        <v>0.297699999999999</v>
      </c>
      <c r="J7" s="8" t="s">
        <v>18</v>
      </c>
    </row>
    <row r="8" s="2" customFormat="1" ht="30" customHeight="1" spans="1:10">
      <c r="A8" s="4">
        <v>3</v>
      </c>
      <c r="B8" s="8" t="s">
        <v>19</v>
      </c>
      <c r="C8" s="8" t="s">
        <v>20</v>
      </c>
      <c r="D8" s="8" t="s">
        <v>21</v>
      </c>
      <c r="E8" s="9">
        <v>4</v>
      </c>
      <c r="F8" s="9">
        <v>3.48</v>
      </c>
      <c r="G8" s="9" t="s">
        <v>15</v>
      </c>
      <c r="H8" s="8" t="s">
        <v>21</v>
      </c>
      <c r="I8" s="9">
        <f t="shared" si="0"/>
        <v>0.52</v>
      </c>
      <c r="J8" s="8"/>
    </row>
    <row r="9" s="2" customFormat="1" ht="30" customHeight="1" spans="1:10">
      <c r="A9" s="4">
        <v>4</v>
      </c>
      <c r="B9" s="8" t="s">
        <v>22</v>
      </c>
      <c r="C9" s="8" t="s">
        <v>23</v>
      </c>
      <c r="D9" s="8" t="s">
        <v>22</v>
      </c>
      <c r="E9" s="9">
        <v>1.954</v>
      </c>
      <c r="F9" s="9">
        <v>1.954</v>
      </c>
      <c r="G9" s="9" t="s">
        <v>15</v>
      </c>
      <c r="H9" s="8" t="s">
        <v>22</v>
      </c>
      <c r="I9" s="9">
        <f t="shared" si="0"/>
        <v>0</v>
      </c>
      <c r="J9" s="8"/>
    </row>
    <row r="10" s="2" customFormat="1" ht="30" customHeight="1" spans="1:10">
      <c r="A10" s="4">
        <v>5</v>
      </c>
      <c r="B10" s="8" t="s">
        <v>24</v>
      </c>
      <c r="C10" s="8" t="s">
        <v>25</v>
      </c>
      <c r="D10" s="8" t="s">
        <v>24</v>
      </c>
      <c r="E10" s="9">
        <v>50</v>
      </c>
      <c r="F10" s="9">
        <v>50</v>
      </c>
      <c r="G10" s="9" t="s">
        <v>26</v>
      </c>
      <c r="H10" s="8" t="s">
        <v>27</v>
      </c>
      <c r="I10" s="9">
        <f t="shared" si="0"/>
        <v>0</v>
      </c>
      <c r="J10" s="8"/>
    </row>
    <row r="11" s="2" customFormat="1" ht="30" customHeight="1" spans="1:10">
      <c r="A11" s="4">
        <v>6</v>
      </c>
      <c r="B11" s="8" t="s">
        <v>28</v>
      </c>
      <c r="C11" s="8" t="s">
        <v>29</v>
      </c>
      <c r="D11" s="8" t="s">
        <v>28</v>
      </c>
      <c r="E11" s="9">
        <v>0.49</v>
      </c>
      <c r="F11" s="9">
        <v>0.49</v>
      </c>
      <c r="G11" s="9" t="s">
        <v>15</v>
      </c>
      <c r="H11" s="8" t="s">
        <v>28</v>
      </c>
      <c r="I11" s="9">
        <f t="shared" si="0"/>
        <v>0</v>
      </c>
      <c r="J11" s="8"/>
    </row>
    <row r="12" s="2" customFormat="1" ht="30" customHeight="1" spans="1:10">
      <c r="A12" s="4">
        <v>7</v>
      </c>
      <c r="B12" s="8" t="s">
        <v>30</v>
      </c>
      <c r="C12" s="8" t="s">
        <v>31</v>
      </c>
      <c r="D12" s="8" t="s">
        <v>30</v>
      </c>
      <c r="E12" s="9">
        <v>1.98</v>
      </c>
      <c r="F12" s="9">
        <v>1.98</v>
      </c>
      <c r="G12" s="9" t="s">
        <v>15</v>
      </c>
      <c r="H12" s="8" t="s">
        <v>32</v>
      </c>
      <c r="I12" s="9">
        <f t="shared" si="0"/>
        <v>0</v>
      </c>
      <c r="J12" s="8"/>
    </row>
    <row r="13" s="2" customFormat="1" ht="30" customHeight="1" spans="1:10">
      <c r="A13" s="4">
        <v>8</v>
      </c>
      <c r="B13" s="8" t="s">
        <v>33</v>
      </c>
      <c r="C13" s="8" t="s">
        <v>34</v>
      </c>
      <c r="D13" s="8" t="s">
        <v>35</v>
      </c>
      <c r="E13" s="9">
        <v>51</v>
      </c>
      <c r="F13" s="9">
        <v>51</v>
      </c>
      <c r="G13" s="9" t="s">
        <v>15</v>
      </c>
      <c r="H13" s="8" t="s">
        <v>36</v>
      </c>
      <c r="I13" s="9">
        <f t="shared" si="0"/>
        <v>0</v>
      </c>
      <c r="J13" s="8" t="s">
        <v>37</v>
      </c>
    </row>
    <row r="14" s="2" customFormat="1" ht="49" customHeight="1" spans="1:10">
      <c r="A14" s="4">
        <v>9</v>
      </c>
      <c r="B14" s="8" t="s">
        <v>38</v>
      </c>
      <c r="C14" s="8" t="s">
        <v>39</v>
      </c>
      <c r="D14" s="8" t="s">
        <v>40</v>
      </c>
      <c r="E14" s="9">
        <v>10.1048</v>
      </c>
      <c r="F14" s="9">
        <v>10.1048</v>
      </c>
      <c r="G14" s="10" t="s">
        <v>41</v>
      </c>
      <c r="H14" s="8" t="s">
        <v>40</v>
      </c>
      <c r="I14" s="9">
        <f t="shared" si="0"/>
        <v>0</v>
      </c>
      <c r="J14" s="8"/>
    </row>
    <row r="15" s="2" customFormat="1" ht="87" customHeight="1" spans="1:10">
      <c r="A15" s="4">
        <v>10</v>
      </c>
      <c r="B15" s="8" t="s">
        <v>42</v>
      </c>
      <c r="C15" s="8" t="s">
        <v>43</v>
      </c>
      <c r="D15" s="8" t="s">
        <v>44</v>
      </c>
      <c r="E15" s="9">
        <v>44</v>
      </c>
      <c r="F15" s="9">
        <v>14</v>
      </c>
      <c r="G15" s="10" t="s">
        <v>45</v>
      </c>
      <c r="H15" s="8" t="s">
        <v>44</v>
      </c>
      <c r="I15" s="9">
        <f t="shared" si="0"/>
        <v>30</v>
      </c>
      <c r="J15" s="8"/>
    </row>
    <row r="16" s="2" customFormat="1" ht="52" customHeight="1" spans="1:10">
      <c r="A16" s="4">
        <v>11</v>
      </c>
      <c r="B16" s="8" t="s">
        <v>46</v>
      </c>
      <c r="C16" s="8" t="s">
        <v>47</v>
      </c>
      <c r="D16" s="8" t="s">
        <v>48</v>
      </c>
      <c r="E16" s="9">
        <v>6</v>
      </c>
      <c r="F16" s="9">
        <v>5.3</v>
      </c>
      <c r="G16" s="10" t="s">
        <v>49</v>
      </c>
      <c r="H16" s="8" t="s">
        <v>50</v>
      </c>
      <c r="I16" s="9">
        <f t="shared" si="0"/>
        <v>0.7</v>
      </c>
      <c r="J16" s="8"/>
    </row>
    <row r="17" s="2" customFormat="1" ht="30" customHeight="1" spans="1:10">
      <c r="A17" s="4">
        <v>12</v>
      </c>
      <c r="B17" s="8" t="s">
        <v>51</v>
      </c>
      <c r="C17" s="8"/>
      <c r="D17" s="8" t="s">
        <v>51</v>
      </c>
      <c r="E17" s="9">
        <v>22</v>
      </c>
      <c r="F17" s="9">
        <v>22</v>
      </c>
      <c r="G17" s="8" t="s">
        <v>51</v>
      </c>
      <c r="H17" s="8" t="s">
        <v>51</v>
      </c>
      <c r="I17" s="9">
        <f t="shared" si="0"/>
        <v>0</v>
      </c>
      <c r="J17" s="8"/>
    </row>
    <row r="18" s="2" customFormat="1" ht="42" customHeight="1" spans="1:10">
      <c r="A18" s="4">
        <v>13</v>
      </c>
      <c r="B18" s="8" t="s">
        <v>52</v>
      </c>
      <c r="C18" s="8"/>
      <c r="D18" s="8" t="s">
        <v>52</v>
      </c>
      <c r="E18" s="9">
        <v>20</v>
      </c>
      <c r="F18" s="9">
        <v>3.83</v>
      </c>
      <c r="G18" s="8" t="s">
        <v>52</v>
      </c>
      <c r="H18" s="8" t="s">
        <v>52</v>
      </c>
      <c r="I18" s="9">
        <f t="shared" si="0"/>
        <v>16.17</v>
      </c>
      <c r="J18" s="8"/>
    </row>
    <row r="19" s="2" customFormat="1" ht="42" customHeight="1" spans="1:10">
      <c r="A19" s="4">
        <v>14</v>
      </c>
      <c r="B19" s="8" t="s">
        <v>53</v>
      </c>
      <c r="C19" s="8" t="s">
        <v>54</v>
      </c>
      <c r="D19" s="8" t="s">
        <v>53</v>
      </c>
      <c r="E19" s="9">
        <v>18.77</v>
      </c>
      <c r="F19" s="9">
        <v>18.77</v>
      </c>
      <c r="G19" s="8" t="s">
        <v>53</v>
      </c>
      <c r="H19" s="8" t="s">
        <v>53</v>
      </c>
      <c r="I19" s="9">
        <f t="shared" si="0"/>
        <v>0</v>
      </c>
      <c r="J19" s="8"/>
    </row>
    <row r="20" s="2" customFormat="1" ht="42" customHeight="1" spans="1:10">
      <c r="A20" s="4">
        <v>15</v>
      </c>
      <c r="B20" s="8" t="s">
        <v>55</v>
      </c>
      <c r="C20" s="8"/>
      <c r="D20" s="8" t="s">
        <v>53</v>
      </c>
      <c r="E20" s="9">
        <v>7</v>
      </c>
      <c r="F20" s="9">
        <v>4.2</v>
      </c>
      <c r="G20" s="8" t="s">
        <v>53</v>
      </c>
      <c r="H20" s="8" t="s">
        <v>53</v>
      </c>
      <c r="I20" s="9">
        <f t="shared" si="0"/>
        <v>2.8</v>
      </c>
      <c r="J20" s="8"/>
    </row>
    <row r="21" s="2" customFormat="1" ht="28" customHeight="1" spans="1:10">
      <c r="A21" s="4"/>
      <c r="B21" s="9" t="s">
        <v>56</v>
      </c>
      <c r="C21" s="8"/>
      <c r="D21" s="8"/>
      <c r="E21" s="9">
        <f>SUM(E6:E20)</f>
        <v>267.2988</v>
      </c>
      <c r="F21" s="9">
        <f>SUM(F6:F20)</f>
        <v>210.81475</v>
      </c>
      <c r="G21" s="8"/>
      <c r="H21" s="8"/>
      <c r="I21" s="9">
        <f>SUM(I6:I20)</f>
        <v>56.48405</v>
      </c>
      <c r="J21" s="8"/>
    </row>
    <row r="22" s="2" customFormat="1" spans="2:10">
      <c r="B22" s="11"/>
      <c r="C22" s="11"/>
      <c r="D22" s="11"/>
      <c r="E22" s="12"/>
      <c r="F22" s="12"/>
      <c r="G22" s="11"/>
      <c r="H22" s="11"/>
      <c r="I22" s="12"/>
      <c r="J22" s="11"/>
    </row>
    <row r="23" s="2" customFormat="1" spans="2:10">
      <c r="B23" s="13"/>
      <c r="C23" s="13"/>
      <c r="D23" s="13"/>
      <c r="E23" s="12"/>
      <c r="F23" s="12"/>
      <c r="G23" s="13"/>
      <c r="H23" s="13"/>
      <c r="I23" s="12"/>
      <c r="J23" s="13"/>
    </row>
  </sheetData>
  <mergeCells count="10">
    <mergeCell ref="A1:J1"/>
    <mergeCell ref="F3:H3"/>
    <mergeCell ref="B23:J23"/>
    <mergeCell ref="A3:A4"/>
    <mergeCell ref="B3:B4"/>
    <mergeCell ref="C3:C4"/>
    <mergeCell ref="D3:D4"/>
    <mergeCell ref="E3:E4"/>
    <mergeCell ref="I3:I4"/>
    <mergeCell ref="J3:J4"/>
  </mergeCells>
  <pageMargins left="0.75" right="0.75" top="0.354166666666667" bottom="0.314583333333333" header="0.511805555555556" footer="0.511805555555556"/>
  <pageSetup paperSize="9" scale="6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专项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2017-02-10T02:56:00Z</dcterms:created>
  <dcterms:modified xsi:type="dcterms:W3CDTF">2019-08-12T08:59:11Z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2052-11.1.0.8894</vt:lpwstr>
  </property>
</Properties>
</file>